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ob\OneDrive\Área de Trabalho\4. EM Neves\Licitações\UFAM\RDC_009_2018\EM NEVES\Excel\R2\"/>
    </mc:Choice>
  </mc:AlternateContent>
  <bookViews>
    <workbookView xWindow="120" yWindow="15" windowWidth="18960" windowHeight="11325"/>
  </bookViews>
  <sheets>
    <sheet name="Table 1" sheetId="1" r:id="rId1"/>
  </sheets>
  <definedNames>
    <definedName name="_xlnm._FilterDatabase" localSheetId="0" hidden="1">'Table 1'!$A$5:$H$35</definedName>
  </definedNames>
  <calcPr calcId="152511"/>
</workbook>
</file>

<file path=xl/calcChain.xml><?xml version="1.0" encoding="utf-8"?>
<calcChain xmlns="http://schemas.openxmlformats.org/spreadsheetml/2006/main">
  <c r="G32" i="1" l="1"/>
  <c r="G31" i="1"/>
  <c r="G30" i="1"/>
  <c r="G26" i="1"/>
  <c r="G25" i="1"/>
  <c r="G24" i="1"/>
  <c r="G20" i="1"/>
  <c r="G19" i="1"/>
  <c r="G18" i="1"/>
  <c r="G17" i="1"/>
  <c r="G16" i="1"/>
  <c r="G15" i="1"/>
  <c r="G14" i="1"/>
  <c r="G13" i="1"/>
  <c r="G12" i="1"/>
  <c r="H29" i="1"/>
  <c r="H23" i="1"/>
  <c r="H11" i="1" l="1"/>
  <c r="H35" i="1" s="1"/>
</calcChain>
</file>

<file path=xl/sharedStrings.xml><?xml version="1.0" encoding="utf-8"?>
<sst xmlns="http://schemas.openxmlformats.org/spreadsheetml/2006/main" count="69" uniqueCount="57">
  <si>
    <r>
      <rPr>
        <sz val="10.5"/>
        <rFont val="Times New Roman"/>
        <family val="1"/>
      </rPr>
      <t>UNIVERSIDADE FEDERAL DO AMAZONAS</t>
    </r>
  </si>
  <si>
    <r>
      <rPr>
        <sz val="10.5"/>
        <rFont val="Times New Roman"/>
        <family val="1"/>
      </rPr>
      <t>PREFEITURA DO CAMPUS</t>
    </r>
  </si>
  <si>
    <r>
      <rPr>
        <sz val="10.5"/>
        <rFont val="Times New Roman"/>
        <family val="1"/>
      </rPr>
      <t>BIBLIOTECA SETOR SUL</t>
    </r>
  </si>
  <si>
    <r>
      <rPr>
        <sz val="10.5"/>
        <rFont val="Times New Roman"/>
        <family val="1"/>
      </rPr>
      <t>ORÇAMENTO ESTIMADO   (Não Desonerado)</t>
    </r>
  </si>
  <si>
    <r>
      <rPr>
        <sz val="9"/>
        <rFont val="Times New Roman"/>
        <family val="1"/>
      </rPr>
      <t>ITEM</t>
    </r>
  </si>
  <si>
    <r>
      <rPr>
        <sz val="9"/>
        <rFont val="Times New Roman"/>
        <family val="1"/>
      </rPr>
      <t>DISCRIMINAÇÃO</t>
    </r>
  </si>
  <si>
    <r>
      <rPr>
        <sz val="9"/>
        <rFont val="Times New Roman"/>
        <family val="1"/>
      </rPr>
      <t>UNID.</t>
    </r>
  </si>
  <si>
    <r>
      <rPr>
        <sz val="9"/>
        <rFont val="Times New Roman"/>
        <family val="1"/>
      </rPr>
      <t>QUANT.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</si>
  <si>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UNITÁRIO</t>
    </r>
  </si>
  <si>
    <r>
      <rPr>
        <sz val="9"/>
        <rFont val="Times New Roman"/>
        <family val="1"/>
      </rPr>
      <t xml:space="preserve">PREÇO DO
</t>
    </r>
    <r>
      <rPr>
        <sz val="9"/>
        <rFont val="Times New Roman"/>
        <family val="1"/>
      </rPr>
      <t>SERVIÇO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</si>
  <si>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POR  ITEM</t>
    </r>
  </si>
  <si>
    <r>
      <rPr>
        <sz val="9"/>
        <rFont val="Times New Roman"/>
        <family val="1"/>
      </rPr>
      <t>IMPLANTAÇÃO DA OBRA</t>
    </r>
  </si>
  <si>
    <r>
      <rPr>
        <sz val="9"/>
        <rFont val="Times New Roman"/>
        <family val="1"/>
      </rPr>
      <t>1.1</t>
    </r>
  </si>
  <si>
    <r>
      <rPr>
        <sz val="9"/>
        <rFont val="Times New Roman"/>
        <family val="1"/>
      </rPr>
      <t>Escritório em canteiro de obra em madeira compensada</t>
    </r>
  </si>
  <si>
    <r>
      <rPr>
        <sz val="9"/>
        <rFont val="Times New Roman"/>
        <family val="1"/>
      </rPr>
      <t>m2</t>
    </r>
  </si>
  <si>
    <r>
      <rPr>
        <sz val="9"/>
        <rFont val="Times New Roman"/>
        <family val="1"/>
      </rPr>
      <t>1.2</t>
    </r>
  </si>
  <si>
    <r>
      <rPr>
        <sz val="9"/>
        <rFont val="Times New Roman"/>
        <family val="1"/>
      </rPr>
      <t>Almoxarifado em canteiro de obra em madeira compensada</t>
    </r>
  </si>
  <si>
    <r>
      <rPr>
        <sz val="9"/>
        <rFont val="Times New Roman"/>
        <family val="1"/>
      </rPr>
      <t>1.3</t>
    </r>
  </si>
  <si>
    <r>
      <rPr>
        <sz val="9"/>
        <rFont val="Times New Roman"/>
        <family val="1"/>
      </rPr>
      <t>Refeitório em canteiro de obra em madeira compensada</t>
    </r>
  </si>
  <si>
    <r>
      <rPr>
        <sz val="9"/>
        <rFont val="Times New Roman"/>
        <family val="1"/>
      </rPr>
      <t>1.4</t>
    </r>
  </si>
  <si>
    <r>
      <rPr>
        <sz val="9"/>
        <rFont val="Times New Roman"/>
        <family val="1"/>
      </rPr>
      <t>Sanitário/Vestiário em canteiro de obra em madeira compen</t>
    </r>
  </si>
  <si>
    <r>
      <rPr>
        <sz val="9"/>
        <rFont val="Times New Roman"/>
        <family val="1"/>
      </rPr>
      <t xml:space="preserve">1.5
</t>
    </r>
    <r>
      <rPr>
        <sz val="9"/>
        <rFont val="Times New Roman"/>
        <family val="1"/>
      </rPr>
      <t>1.6</t>
    </r>
  </si>
  <si>
    <r>
      <rPr>
        <sz val="9"/>
        <rFont val="Times New Roman"/>
        <family val="1"/>
      </rPr>
      <t>FUA.0121/001</t>
    </r>
  </si>
  <si>
    <r>
      <rPr>
        <sz val="9"/>
        <rFont val="Times New Roman"/>
        <family val="1"/>
      </rPr>
      <t>Ligação provisória de agua e sanitária</t>
    </r>
  </si>
  <si>
    <r>
      <rPr>
        <sz val="9"/>
        <rFont val="Times New Roman"/>
        <family val="1"/>
      </rPr>
      <t>un</t>
    </r>
  </si>
  <si>
    <r>
      <rPr>
        <sz val="9"/>
        <rFont val="Times New Roman"/>
        <family val="1"/>
      </rPr>
      <t>Entrada provisória de energia elétrica</t>
    </r>
  </si>
  <si>
    <r>
      <rPr>
        <sz val="9"/>
        <rFont val="Times New Roman"/>
        <family val="1"/>
      </rPr>
      <t>1.7</t>
    </r>
  </si>
  <si>
    <r>
      <rPr>
        <sz val="9"/>
        <rFont val="Times New Roman"/>
        <family val="1"/>
      </rPr>
      <t>74209/1</t>
    </r>
  </si>
  <si>
    <r>
      <rPr>
        <sz val="9"/>
        <rFont val="Times New Roman"/>
        <family val="1"/>
      </rPr>
      <t>Placa de obra - Universidade (2,00x3,00m)</t>
    </r>
  </si>
  <si>
    <r>
      <rPr>
        <sz val="9"/>
        <rFont val="Times New Roman"/>
        <family val="1"/>
      </rPr>
      <t>1.8</t>
    </r>
  </si>
  <si>
    <r>
      <rPr>
        <sz val="9"/>
        <rFont val="Times New Roman"/>
        <family val="1"/>
      </rPr>
      <t>Placa de obra - Empresa (2,00x3,00m)</t>
    </r>
  </si>
  <si>
    <r>
      <rPr>
        <sz val="9"/>
        <rFont val="Times New Roman"/>
        <family val="1"/>
      </rPr>
      <t>1.9</t>
    </r>
  </si>
  <si>
    <r>
      <rPr>
        <sz val="9"/>
        <rFont val="Times New Roman"/>
        <family val="1"/>
      </rPr>
      <t>74220/1</t>
    </r>
  </si>
  <si>
    <r>
      <rPr>
        <sz val="9"/>
        <rFont val="Times New Roman"/>
        <family val="1"/>
      </rPr>
      <t>Tapume de telha galvanizada h=2,00m</t>
    </r>
  </si>
  <si>
    <r>
      <rPr>
        <sz val="9"/>
        <rFont val="Times New Roman"/>
        <family val="1"/>
      </rPr>
      <t>SERVIÇOS COMPLEMENTARES</t>
    </r>
  </si>
  <si>
    <r>
      <rPr>
        <sz val="9"/>
        <rFont val="Times New Roman"/>
        <family val="1"/>
      </rPr>
      <t>3.1</t>
    </r>
  </si>
  <si>
    <r>
      <rPr>
        <sz val="9"/>
        <rFont val="Times New Roman"/>
        <family val="1"/>
      </rPr>
      <t>FUA.0122/001</t>
    </r>
  </si>
  <si>
    <r>
      <rPr>
        <sz val="9"/>
        <rFont val="Times New Roman"/>
        <family val="1"/>
      </rPr>
      <t>Andaime metálico tubular</t>
    </r>
  </si>
  <si>
    <r>
      <rPr>
        <sz val="9"/>
        <rFont val="Times New Roman"/>
        <family val="1"/>
      </rPr>
      <t>m/mês</t>
    </r>
  </si>
  <si>
    <r>
      <rPr>
        <sz val="9"/>
        <rFont val="Times New Roman"/>
        <family val="1"/>
      </rPr>
      <t>3.2</t>
    </r>
  </si>
  <si>
    <r>
      <rPr>
        <sz val="9"/>
        <rFont val="Times New Roman"/>
        <family val="1"/>
      </rPr>
      <t>FUA.0123/001</t>
    </r>
  </si>
  <si>
    <r>
      <rPr>
        <sz val="9"/>
        <rFont val="Times New Roman"/>
        <family val="1"/>
      </rPr>
      <t>Linha de vida</t>
    </r>
  </si>
  <si>
    <r>
      <rPr>
        <sz val="9"/>
        <rFont val="Times New Roman"/>
        <family val="1"/>
      </rPr>
      <t>m</t>
    </r>
  </si>
  <si>
    <r>
      <rPr>
        <sz val="9"/>
        <rFont val="Times New Roman"/>
        <family val="1"/>
      </rPr>
      <t>3.3</t>
    </r>
  </si>
  <si>
    <r>
      <rPr>
        <sz val="9"/>
        <rFont val="Times New Roman"/>
        <family val="1"/>
      </rPr>
      <t>FUA.0124/001</t>
    </r>
  </si>
  <si>
    <r>
      <rPr>
        <sz val="9"/>
        <rFont val="Times New Roman"/>
        <family val="1"/>
      </rPr>
      <t>Escada provisória cim patamar intermediário</t>
    </r>
  </si>
  <si>
    <r>
      <rPr>
        <sz val="9"/>
        <rFont val="Times New Roman"/>
        <family val="1"/>
      </rPr>
      <t>SERVIÇOS FINAIS</t>
    </r>
  </si>
  <si>
    <r>
      <rPr>
        <sz val="9"/>
        <rFont val="Times New Roman"/>
        <family val="1"/>
      </rPr>
      <t>4.1</t>
    </r>
  </si>
  <si>
    <r>
      <rPr>
        <sz val="9"/>
        <rFont val="Times New Roman"/>
        <family val="1"/>
      </rPr>
      <t>FUA.4401/001</t>
    </r>
  </si>
  <si>
    <r>
      <rPr>
        <sz val="9"/>
        <rFont val="Times New Roman"/>
        <family val="1"/>
      </rPr>
      <t>Aprovações e Lincenças</t>
    </r>
  </si>
  <si>
    <r>
      <rPr>
        <sz val="9"/>
        <rFont val="Times New Roman"/>
        <family val="1"/>
      </rPr>
      <t>4.2</t>
    </r>
  </si>
  <si>
    <r>
      <rPr>
        <sz val="9"/>
        <rFont val="Times New Roman"/>
        <family val="1"/>
      </rPr>
      <t>FUA.4402/001</t>
    </r>
  </si>
  <si>
    <r>
      <rPr>
        <sz val="9"/>
        <rFont val="Times New Roman"/>
        <family val="1"/>
      </rPr>
      <t>Revisão de projetos (as build)</t>
    </r>
  </si>
  <si>
    <r>
      <rPr>
        <sz val="9"/>
        <rFont val="Times New Roman"/>
        <family val="1"/>
      </rPr>
      <t>4.3</t>
    </r>
  </si>
  <si>
    <r>
      <rPr>
        <sz val="9"/>
        <rFont val="Times New Roman"/>
        <family val="1"/>
      </rPr>
      <t>Limpeza final da obra</t>
    </r>
  </si>
  <si>
    <r>
      <rPr>
        <sz val="9"/>
        <rFont val="Times New Roman"/>
        <family val="1"/>
      </rPr>
      <t>TOTAL</t>
    </r>
  </si>
  <si>
    <t>IMPLANTAÇÃO DA OBRA E SERVIÇOS COMPLEMENTARES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</si>
</sst>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.dd\.yyyy;@"/>
  </numFmts>
  <fonts count="6" x14ac:knownFonts="1">
    <font>
      <sz val="10"/>
      <color rgb="FF000000"/>
      <name val="Times New Roman"/>
      <charset val="204"/>
    </font>
    <font>
      <sz val="10.5"/>
      <name val="Times New Roman"/>
      <family val="1"/>
    </font>
    <font>
      <sz val="10.5"/>
      <color rgb="FF000000"/>
      <name val="Times New Roman"/>
      <family val="2"/>
    </font>
    <font>
      <sz val="9"/>
      <name val="Times New Roman"/>
      <family val="1"/>
    </font>
    <font>
      <sz val="9"/>
      <color rgb="FF000000"/>
      <name val="Times New Roman"/>
      <family val="2"/>
    </font>
    <font>
      <sz val="10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left" vertical="top" indent="1" shrinkToFit="1"/>
    </xf>
    <xf numFmtId="0" fontId="3" fillId="0" borderId="9" xfId="0" applyFont="1" applyFill="1" applyBorder="1" applyAlignment="1">
      <alignment horizontal="left" vertical="center" wrapText="1" indent="1"/>
    </xf>
    <xf numFmtId="0" fontId="0" fillId="0" borderId="9" xfId="0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 indent="2"/>
    </xf>
    <xf numFmtId="0" fontId="0" fillId="0" borderId="9" xfId="0" applyFill="1" applyBorder="1" applyAlignment="1">
      <alignment horizontal="left" vertical="top" wrapText="1" indent="1"/>
    </xf>
    <xf numFmtId="0" fontId="0" fillId="0" borderId="9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left" vertical="center" wrapText="1"/>
    </xf>
    <xf numFmtId="1" fontId="4" fillId="0" borderId="9" xfId="0" applyNumberFormat="1" applyFont="1" applyFill="1" applyBorder="1" applyAlignment="1">
      <alignment horizontal="left" vertical="top" shrinkToFit="1"/>
    </xf>
    <xf numFmtId="0" fontId="0" fillId="0" borderId="9" xfId="0" applyFill="1" applyBorder="1" applyAlignment="1">
      <alignment horizontal="left" wrapText="1"/>
    </xf>
    <xf numFmtId="0" fontId="3" fillId="0" borderId="9" xfId="0" applyFont="1" applyFill="1" applyBorder="1" applyAlignment="1">
      <alignment horizontal="left" vertical="top" wrapText="1"/>
    </xf>
    <xf numFmtId="4" fontId="4" fillId="0" borderId="9" xfId="0" applyNumberFormat="1" applyFont="1" applyFill="1" applyBorder="1" applyAlignment="1">
      <alignment horizontal="right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0" fontId="3" fillId="0" borderId="9" xfId="0" applyFont="1" applyFill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right" vertical="top" shrinkToFit="1"/>
    </xf>
    <xf numFmtId="0" fontId="1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0" fontId="3" fillId="0" borderId="10" xfId="0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3" fillId="0" borderId="10" xfId="0" applyFont="1" applyFill="1" applyBorder="1" applyAlignment="1">
      <alignment vertical="top" wrapText="1"/>
    </xf>
    <xf numFmtId="0" fontId="0" fillId="0" borderId="10" xfId="0" applyFill="1" applyBorder="1" applyAlignment="1">
      <alignment wrapText="1"/>
    </xf>
    <xf numFmtId="0" fontId="5" fillId="0" borderId="7" xfId="0" applyFont="1" applyFill="1" applyBorder="1" applyAlignment="1">
      <alignment horizontal="left" vertical="top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vertical="center" wrapText="1"/>
    </xf>
    <xf numFmtId="0" fontId="3" fillId="2" borderId="9" xfId="0" applyFont="1" applyFill="1" applyBorder="1" applyAlignment="1">
      <alignment horizontal="left" vertical="top" wrapText="1" indent="2"/>
    </xf>
    <xf numFmtId="4" fontId="4" fillId="2" borderId="9" xfId="0" applyNumberFormat="1" applyFont="1" applyFill="1" applyBorder="1" applyAlignment="1">
      <alignment horizontal="right" vertical="top" shrinkToFit="1"/>
    </xf>
    <xf numFmtId="0" fontId="0" fillId="0" borderId="11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301625</xdr:colOff>
      <xdr:row>36</xdr:row>
      <xdr:rowOff>142874</xdr:rowOff>
    </xdr:from>
    <xdr:to>
      <xdr:col>7</xdr:col>
      <xdr:colOff>530456</xdr:colOff>
      <xdr:row>50</xdr:row>
      <xdr:rowOff>63189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1625" y="6143624"/>
          <a:ext cx="7277331" cy="2142815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0</xdr:row>
      <xdr:rowOff>0</xdr:rowOff>
    </xdr:from>
    <xdr:to>
      <xdr:col>1</xdr:col>
      <xdr:colOff>742950</xdr:colOff>
      <xdr:row>4</xdr:row>
      <xdr:rowOff>57249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1085850" cy="7049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35"/>
  <sheetViews>
    <sheetView tabSelected="1" view="pageBreakPreview" zoomScaleNormal="100" zoomScaleSheetLayoutView="100" workbookViewId="0">
      <selection activeCell="C9" sqref="C9"/>
    </sheetView>
  </sheetViews>
  <sheetFormatPr defaultRowHeight="12.75" x14ac:dyDescent="0.2"/>
  <cols>
    <col min="1" max="1" width="6.83203125" customWidth="1"/>
    <col min="2" max="2" width="15.1640625" customWidth="1"/>
    <col min="3" max="3" width="50.83203125" style="19" customWidth="1"/>
    <col min="4" max="4" width="11.83203125" customWidth="1"/>
    <col min="5" max="8" width="12.6640625" customWidth="1"/>
  </cols>
  <sheetData>
    <row r="6" spans="1:8" ht="14.45" customHeight="1" x14ac:dyDescent="0.2">
      <c r="A6" s="33" t="s">
        <v>0</v>
      </c>
      <c r="B6" s="34"/>
      <c r="C6" s="34"/>
      <c r="D6" s="35"/>
      <c r="E6" s="35"/>
      <c r="F6" s="35"/>
      <c r="G6" s="35"/>
      <c r="H6" s="36"/>
    </row>
    <row r="7" spans="1:8" ht="14.45" customHeight="1" x14ac:dyDescent="0.2">
      <c r="A7" s="38" t="s">
        <v>1</v>
      </c>
      <c r="B7" s="39"/>
      <c r="C7" s="39"/>
      <c r="D7" s="18" t="s">
        <v>2</v>
      </c>
      <c r="E7" s="1"/>
      <c r="F7" s="1"/>
      <c r="G7" s="1"/>
      <c r="H7" s="37"/>
    </row>
    <row r="8" spans="1:8" ht="14.45" customHeight="1" x14ac:dyDescent="0.2">
      <c r="A8" s="31" t="s">
        <v>3</v>
      </c>
      <c r="B8" s="32"/>
      <c r="C8" s="32"/>
      <c r="D8" s="24" t="s">
        <v>56</v>
      </c>
      <c r="E8" s="2"/>
      <c r="F8" s="2"/>
      <c r="G8" s="2"/>
      <c r="H8" s="3">
        <v>43384</v>
      </c>
    </row>
    <row r="9" spans="1:8" ht="31.7" customHeight="1" x14ac:dyDescent="0.2">
      <c r="A9" s="4" t="s">
        <v>4</v>
      </c>
      <c r="B9" s="5"/>
      <c r="C9" s="20" t="s">
        <v>5</v>
      </c>
      <c r="D9" s="6" t="s">
        <v>6</v>
      </c>
      <c r="E9" s="7" t="s">
        <v>7</v>
      </c>
      <c r="F9" s="8" t="s">
        <v>8</v>
      </c>
      <c r="G9" s="8" t="s">
        <v>9</v>
      </c>
      <c r="H9" s="9" t="s">
        <v>10</v>
      </c>
    </row>
    <row r="10" spans="1:8" ht="16.5" customHeight="1" x14ac:dyDescent="0.2">
      <c r="A10" s="10"/>
      <c r="B10" s="10"/>
      <c r="C10" s="21"/>
      <c r="D10" s="10"/>
      <c r="E10" s="10"/>
      <c r="F10" s="10"/>
      <c r="G10" s="10"/>
      <c r="H10" s="10"/>
    </row>
    <row r="11" spans="1:8" ht="14.1" customHeight="1" x14ac:dyDescent="0.2">
      <c r="A11" s="11">
        <v>1</v>
      </c>
      <c r="B11" s="12"/>
      <c r="C11" s="22" t="s">
        <v>11</v>
      </c>
      <c r="D11" s="12"/>
      <c r="E11" s="12"/>
      <c r="F11" s="12"/>
      <c r="G11" s="12"/>
      <c r="H11" s="14">
        <f>SUM(G12:G20)</f>
        <v>77025.319999999992</v>
      </c>
    </row>
    <row r="12" spans="1:8" ht="15" customHeight="1" x14ac:dyDescent="0.2">
      <c r="A12" s="13" t="s">
        <v>12</v>
      </c>
      <c r="B12" s="15">
        <v>93207</v>
      </c>
      <c r="C12" s="22" t="s">
        <v>13</v>
      </c>
      <c r="D12" s="16" t="s">
        <v>14</v>
      </c>
      <c r="E12" s="17">
        <v>15</v>
      </c>
      <c r="F12" s="17">
        <v>852.32</v>
      </c>
      <c r="G12" s="14">
        <f>TRUNC(E12*F12,2)</f>
        <v>12784.8</v>
      </c>
      <c r="H12" s="12"/>
    </row>
    <row r="13" spans="1:8" ht="15" customHeight="1" x14ac:dyDescent="0.2">
      <c r="A13" s="13" t="s">
        <v>15</v>
      </c>
      <c r="B13" s="15">
        <v>93208</v>
      </c>
      <c r="C13" s="22" t="s">
        <v>16</v>
      </c>
      <c r="D13" s="16" t="s">
        <v>14</v>
      </c>
      <c r="E13" s="17">
        <v>30</v>
      </c>
      <c r="F13" s="17">
        <v>645.63</v>
      </c>
      <c r="G13" s="14">
        <f t="shared" ref="G13:G20" si="0">TRUNC(E13*F13,2)</f>
        <v>19368.900000000001</v>
      </c>
      <c r="H13" s="12"/>
    </row>
    <row r="14" spans="1:8" ht="14.1" customHeight="1" x14ac:dyDescent="0.2">
      <c r="A14" s="13" t="s">
        <v>17</v>
      </c>
      <c r="B14" s="15">
        <v>93210</v>
      </c>
      <c r="C14" s="22" t="s">
        <v>18</v>
      </c>
      <c r="D14" s="16" t="s">
        <v>14</v>
      </c>
      <c r="E14" s="17">
        <v>20</v>
      </c>
      <c r="F14" s="17">
        <v>455.55</v>
      </c>
      <c r="G14" s="14">
        <f t="shared" si="0"/>
        <v>9111</v>
      </c>
      <c r="H14" s="12"/>
    </row>
    <row r="15" spans="1:8" ht="14.1" customHeight="1" x14ac:dyDescent="0.2">
      <c r="A15" s="13" t="s">
        <v>19</v>
      </c>
      <c r="B15" s="15">
        <v>93212</v>
      </c>
      <c r="C15" s="22" t="s">
        <v>20</v>
      </c>
      <c r="D15" s="16" t="s">
        <v>14</v>
      </c>
      <c r="E15" s="17">
        <v>15</v>
      </c>
      <c r="F15" s="17">
        <v>788.53</v>
      </c>
      <c r="G15" s="14">
        <f t="shared" si="0"/>
        <v>11827.95</v>
      </c>
      <c r="H15" s="12"/>
    </row>
    <row r="16" spans="1:8" ht="16.7" customHeight="1" x14ac:dyDescent="0.2">
      <c r="A16" s="29" t="s">
        <v>21</v>
      </c>
      <c r="B16" s="16" t="s">
        <v>22</v>
      </c>
      <c r="C16" s="22" t="s">
        <v>23</v>
      </c>
      <c r="D16" s="16" t="s">
        <v>24</v>
      </c>
      <c r="E16" s="17">
        <v>1</v>
      </c>
      <c r="F16" s="17">
        <v>972.96</v>
      </c>
      <c r="G16" s="14">
        <f t="shared" si="0"/>
        <v>972.96</v>
      </c>
      <c r="H16" s="10"/>
    </row>
    <row r="17" spans="1:8" ht="12.6" customHeight="1" x14ac:dyDescent="0.2">
      <c r="A17" s="30"/>
      <c r="B17" s="15">
        <v>41598</v>
      </c>
      <c r="C17" s="22" t="s">
        <v>25</v>
      </c>
      <c r="D17" s="16" t="s">
        <v>24</v>
      </c>
      <c r="E17" s="17">
        <v>1</v>
      </c>
      <c r="F17" s="14">
        <v>1549.19</v>
      </c>
      <c r="G17" s="14">
        <f t="shared" si="0"/>
        <v>1549.19</v>
      </c>
      <c r="H17" s="10"/>
    </row>
    <row r="18" spans="1:8" ht="14.1" customHeight="1" x14ac:dyDescent="0.2">
      <c r="A18" s="13" t="s">
        <v>26</v>
      </c>
      <c r="B18" s="16" t="s">
        <v>27</v>
      </c>
      <c r="C18" s="22" t="s">
        <v>28</v>
      </c>
      <c r="D18" s="16" t="s">
        <v>14</v>
      </c>
      <c r="E18" s="17">
        <v>6</v>
      </c>
      <c r="F18" s="17">
        <v>377.75</v>
      </c>
      <c r="G18" s="14">
        <f t="shared" si="0"/>
        <v>2266.5</v>
      </c>
      <c r="H18" s="12"/>
    </row>
    <row r="19" spans="1:8" ht="15" customHeight="1" x14ac:dyDescent="0.2">
      <c r="A19" s="13" t="s">
        <v>29</v>
      </c>
      <c r="B19" s="16" t="s">
        <v>27</v>
      </c>
      <c r="C19" s="22" t="s">
        <v>30</v>
      </c>
      <c r="D19" s="16" t="s">
        <v>14</v>
      </c>
      <c r="E19" s="17">
        <v>6</v>
      </c>
      <c r="F19" s="17">
        <v>377.75</v>
      </c>
      <c r="G19" s="14">
        <f t="shared" si="0"/>
        <v>2266.5</v>
      </c>
      <c r="H19" s="12"/>
    </row>
    <row r="20" spans="1:8" ht="15" customHeight="1" x14ac:dyDescent="0.2">
      <c r="A20" s="13" t="s">
        <v>31</v>
      </c>
      <c r="B20" s="16" t="s">
        <v>32</v>
      </c>
      <c r="C20" s="22" t="s">
        <v>33</v>
      </c>
      <c r="D20" s="16" t="s">
        <v>14</v>
      </c>
      <c r="E20" s="17">
        <v>264</v>
      </c>
      <c r="F20" s="17">
        <v>63.93</v>
      </c>
      <c r="G20" s="14">
        <f t="shared" si="0"/>
        <v>16877.52</v>
      </c>
      <c r="H20" s="12"/>
    </row>
    <row r="21" spans="1:8" ht="14.1" customHeight="1" x14ac:dyDescent="0.2">
      <c r="A21" s="12"/>
      <c r="B21" s="12"/>
      <c r="C21" s="23"/>
      <c r="D21" s="12"/>
      <c r="E21" s="12"/>
      <c r="F21" s="12"/>
      <c r="G21" s="12"/>
      <c r="H21" s="12"/>
    </row>
    <row r="22" spans="1:8" ht="14.1" customHeight="1" x14ac:dyDescent="0.2">
      <c r="A22" s="12"/>
      <c r="B22" s="12"/>
      <c r="C22" s="23"/>
      <c r="D22" s="12"/>
      <c r="E22" s="12"/>
      <c r="F22" s="12"/>
      <c r="G22" s="12"/>
      <c r="H22" s="12"/>
    </row>
    <row r="23" spans="1:8" ht="17.100000000000001" customHeight="1" x14ac:dyDescent="0.2">
      <c r="A23" s="11">
        <v>3</v>
      </c>
      <c r="B23" s="10"/>
      <c r="C23" s="22" t="s">
        <v>34</v>
      </c>
      <c r="D23" s="10"/>
      <c r="E23" s="10"/>
      <c r="F23" s="10"/>
      <c r="G23" s="10"/>
      <c r="H23" s="14">
        <f>SUM(G24:G26)</f>
        <v>50390.38</v>
      </c>
    </row>
    <row r="24" spans="1:8" ht="14.25" customHeight="1" x14ac:dyDescent="0.2">
      <c r="A24" s="13" t="s">
        <v>35</v>
      </c>
      <c r="B24" s="16" t="s">
        <v>36</v>
      </c>
      <c r="C24" s="22" t="s">
        <v>37</v>
      </c>
      <c r="D24" s="16" t="s">
        <v>38</v>
      </c>
      <c r="E24" s="17">
        <v>450</v>
      </c>
      <c r="F24" s="17">
        <v>21.04</v>
      </c>
      <c r="G24" s="14">
        <f t="shared" ref="G24:G26" si="1">TRUNC(E24*F24,2)</f>
        <v>9468</v>
      </c>
      <c r="H24" s="12"/>
    </row>
    <row r="25" spans="1:8" ht="15" customHeight="1" x14ac:dyDescent="0.2">
      <c r="A25" s="13" t="s">
        <v>39</v>
      </c>
      <c r="B25" s="16" t="s">
        <v>40</v>
      </c>
      <c r="C25" s="22" t="s">
        <v>41</v>
      </c>
      <c r="D25" s="16" t="s">
        <v>42</v>
      </c>
      <c r="E25" s="17">
        <v>600</v>
      </c>
      <c r="F25" s="17">
        <v>59.15</v>
      </c>
      <c r="G25" s="14">
        <f t="shared" si="1"/>
        <v>35490</v>
      </c>
      <c r="H25" s="12"/>
    </row>
    <row r="26" spans="1:8" ht="15" customHeight="1" x14ac:dyDescent="0.2">
      <c r="A26" s="13" t="s">
        <v>43</v>
      </c>
      <c r="B26" s="16" t="s">
        <v>44</v>
      </c>
      <c r="C26" s="22" t="s">
        <v>45</v>
      </c>
      <c r="D26" s="16" t="s">
        <v>42</v>
      </c>
      <c r="E26" s="17">
        <v>13.3</v>
      </c>
      <c r="F26" s="17">
        <v>408.45</v>
      </c>
      <c r="G26" s="14">
        <f t="shared" si="1"/>
        <v>5432.38</v>
      </c>
      <c r="H26" s="12"/>
    </row>
    <row r="27" spans="1:8" ht="14.1" customHeight="1" x14ac:dyDescent="0.2">
      <c r="A27" s="12"/>
      <c r="B27" s="12"/>
      <c r="C27" s="23"/>
      <c r="D27" s="12"/>
      <c r="E27" s="12"/>
      <c r="F27" s="12"/>
      <c r="G27" s="12"/>
      <c r="H27" s="12"/>
    </row>
    <row r="28" spans="1:8" ht="14.1" customHeight="1" x14ac:dyDescent="0.2">
      <c r="A28" s="12"/>
      <c r="B28" s="12"/>
      <c r="C28" s="23"/>
      <c r="D28" s="12"/>
      <c r="E28" s="12"/>
      <c r="F28" s="12"/>
      <c r="G28" s="12"/>
      <c r="H28" s="12"/>
    </row>
    <row r="29" spans="1:8" ht="12.95" customHeight="1" x14ac:dyDescent="0.2">
      <c r="A29" s="11">
        <v>4</v>
      </c>
      <c r="B29" s="12"/>
      <c r="C29" s="22" t="s">
        <v>46</v>
      </c>
      <c r="D29" s="12"/>
      <c r="E29" s="12"/>
      <c r="F29" s="12"/>
      <c r="G29" s="12"/>
      <c r="H29" s="14">
        <f>SUM(G30:G32)</f>
        <v>51556.07</v>
      </c>
    </row>
    <row r="30" spans="1:8" ht="14.1" customHeight="1" x14ac:dyDescent="0.2">
      <c r="A30" s="13" t="s">
        <v>47</v>
      </c>
      <c r="B30" s="16" t="s">
        <v>48</v>
      </c>
      <c r="C30" s="22" t="s">
        <v>49</v>
      </c>
      <c r="D30" s="16" t="s">
        <v>24</v>
      </c>
      <c r="E30" s="17">
        <v>1</v>
      </c>
      <c r="F30" s="14">
        <v>32050.07</v>
      </c>
      <c r="G30" s="14">
        <f t="shared" ref="G30:G32" si="2">TRUNC(E30*F30,2)</f>
        <v>32050.07</v>
      </c>
      <c r="H30" s="12"/>
    </row>
    <row r="31" spans="1:8" ht="15" customHeight="1" x14ac:dyDescent="0.2">
      <c r="A31" s="13" t="s">
        <v>50</v>
      </c>
      <c r="B31" s="16" t="s">
        <v>51</v>
      </c>
      <c r="C31" s="22" t="s">
        <v>52</v>
      </c>
      <c r="D31" s="16" t="s">
        <v>24</v>
      </c>
      <c r="E31" s="17">
        <v>20</v>
      </c>
      <c r="F31" s="17">
        <v>320.48</v>
      </c>
      <c r="G31" s="14">
        <f t="shared" si="2"/>
        <v>6409.6</v>
      </c>
      <c r="H31" s="12"/>
    </row>
    <row r="32" spans="1:8" ht="15" customHeight="1" x14ac:dyDescent="0.2">
      <c r="A32" s="13" t="s">
        <v>53</v>
      </c>
      <c r="B32" s="15">
        <v>9537</v>
      </c>
      <c r="C32" s="22" t="s">
        <v>54</v>
      </c>
      <c r="D32" s="16" t="s">
        <v>14</v>
      </c>
      <c r="E32" s="14">
        <v>4454.5600000000004</v>
      </c>
      <c r="F32" s="17">
        <v>2.94</v>
      </c>
      <c r="G32" s="14">
        <f t="shared" si="2"/>
        <v>13096.4</v>
      </c>
      <c r="H32" s="12"/>
    </row>
    <row r="33" spans="1:8" ht="14.1" customHeight="1" x14ac:dyDescent="0.2">
      <c r="A33" s="12"/>
      <c r="B33" s="12"/>
      <c r="C33" s="23"/>
      <c r="D33" s="12"/>
      <c r="E33" s="12"/>
      <c r="F33" s="12"/>
      <c r="G33" s="12"/>
      <c r="H33" s="12"/>
    </row>
    <row r="34" spans="1:8" ht="14.1" customHeight="1" x14ac:dyDescent="0.2">
      <c r="A34" s="12"/>
      <c r="B34" s="12"/>
      <c r="C34" s="23"/>
      <c r="D34" s="12"/>
      <c r="E34" s="12"/>
      <c r="F34" s="12"/>
      <c r="G34" s="12"/>
      <c r="H34" s="12"/>
    </row>
    <row r="35" spans="1:8" ht="16.7" customHeight="1" x14ac:dyDescent="0.2">
      <c r="A35" s="25"/>
      <c r="B35" s="25"/>
      <c r="C35" s="26"/>
      <c r="D35" s="25"/>
      <c r="E35" s="25"/>
      <c r="F35" s="27" t="s">
        <v>55</v>
      </c>
      <c r="G35" s="25"/>
      <c r="H35" s="28">
        <f>SUM(H10:H34)</f>
        <v>178971.77</v>
      </c>
    </row>
  </sheetData>
  <mergeCells count="6">
    <mergeCell ref="A16:A17"/>
    <mergeCell ref="A8:C8"/>
    <mergeCell ref="A6:C6"/>
    <mergeCell ref="D6:G6"/>
    <mergeCell ref="H6:H7"/>
    <mergeCell ref="A7:C7"/>
  </mergeCells>
  <pageMargins left="0.7" right="0.7" top="0.75" bottom="0.75" header="0.3" footer="0.3"/>
  <pageSetup paperSize="9" scale="7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Biblioteca Sul - OrÃ§amento - Set 2018 - NÃ£o Desonerado.xlsb</dc:title>
  <dc:creator>DP-ENG</dc:creator>
  <cp:lastModifiedBy>jacob acris</cp:lastModifiedBy>
  <dcterms:created xsi:type="dcterms:W3CDTF">2018-12-15T11:50:04Z</dcterms:created>
  <dcterms:modified xsi:type="dcterms:W3CDTF">2018-12-18T09:41:34Z</dcterms:modified>
</cp:coreProperties>
</file>